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77CB940-4AA5-402C-B545-2ACE82F4589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L195" i="1"/>
  <c r="L176" i="1"/>
  <c r="L157" i="1"/>
  <c r="L138" i="1"/>
  <c r="L119" i="1"/>
  <c r="L100" i="1"/>
  <c r="L81" i="1"/>
  <c r="L62" i="1"/>
  <c r="L43" i="1"/>
  <c r="L24" i="1"/>
  <c r="F195" i="1"/>
  <c r="J195" i="1"/>
  <c r="I195" i="1"/>
  <c r="G195" i="1"/>
  <c r="I176" i="1"/>
  <c r="G176" i="1"/>
  <c r="F176" i="1"/>
  <c r="H195" i="1"/>
  <c r="F157" i="1"/>
  <c r="H157" i="1"/>
  <c r="J157" i="1"/>
  <c r="I157" i="1"/>
  <c r="G157" i="1"/>
  <c r="I138" i="1"/>
  <c r="H138" i="1"/>
  <c r="G138" i="1"/>
  <c r="J138" i="1"/>
  <c r="F119" i="1"/>
  <c r="J119" i="1"/>
  <c r="I119" i="1"/>
  <c r="H119" i="1"/>
  <c r="G119" i="1"/>
  <c r="J100" i="1"/>
  <c r="F100" i="1"/>
  <c r="I100" i="1"/>
  <c r="H100" i="1"/>
  <c r="G100" i="1"/>
  <c r="F81" i="1"/>
  <c r="J81" i="1"/>
  <c r="I81" i="1"/>
  <c r="H81" i="1"/>
  <c r="G81" i="1"/>
  <c r="I62" i="1"/>
  <c r="H62" i="1"/>
  <c r="G62" i="1"/>
  <c r="F62" i="1"/>
  <c r="J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<sst xmlns="http://schemas.openxmlformats.org/spreadsheetml/2006/main" count="415" uniqueCount="154">
  <si>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</si>
  <si>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</si>
  <si>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</si>
  <si>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</si>
  <si>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</si>
  <si>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</si>
  <si>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</si>
  <si>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</si>
  <si>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</si>
  <si>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</si>
  <si>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</si>
  <si>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</si>
  <si>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</si>
  <si>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</si>
  <si>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</si>
  <si>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</si>
  <si>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</si>
  <si>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</si>
  <si>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</si>
  <si>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</si>
  <si>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</si>
  <si>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</si>
  <si>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</si>
  <si>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</si>
  <si>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</si>
  <si>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</si>
  <si>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</si>
  <si>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</si>
  <si>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</si>
  <si>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</si>
  <si>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</si>
  <si>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</si>
  <si>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</si>
  <si>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</si>
  <si>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</si>
  <si>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</si>
  <si>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</si>
  <si>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</si>
  <si>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</si>
  <si>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</si>
  <si>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Ушакова Я.В.</t>
  </si>
  <si>
    <t>МБОУ С(К)Ш №5 "Новые надежды"</t>
  </si>
  <si>
    <t>Каша жидкая молочная пшенная</t>
  </si>
  <si>
    <t>54-24к</t>
  </si>
  <si>
    <t>Чай с сахаром</t>
  </si>
  <si>
    <t>54-2гн</t>
  </si>
  <si>
    <t>Хлеб пшеничный, ржаной</t>
  </si>
  <si>
    <t>пром</t>
  </si>
  <si>
    <t>54-3з</t>
  </si>
  <si>
    <t>Рассольник Ленинградский</t>
  </si>
  <si>
    <t>54-3с</t>
  </si>
  <si>
    <t>54-29м</t>
  </si>
  <si>
    <t>Каша гречневая рассыпчатая с луком</t>
  </si>
  <si>
    <t>238-2013</t>
  </si>
  <si>
    <t>Компот из смеси сухофруктов</t>
  </si>
  <si>
    <t>54-1хн</t>
  </si>
  <si>
    <t>Хлеб пшеничный</t>
  </si>
  <si>
    <t>Хлеб ржаной</t>
  </si>
  <si>
    <t>54-2з</t>
  </si>
  <si>
    <t>Яйцо отварное</t>
  </si>
  <si>
    <t>Каша жидкая молочная рисовая</t>
  </si>
  <si>
    <t>54-26к</t>
  </si>
  <si>
    <t>54-6о</t>
  </si>
  <si>
    <t>Горошек зеленый</t>
  </si>
  <si>
    <t>54-20з</t>
  </si>
  <si>
    <t>Какао с молоком</t>
  </si>
  <si>
    <t>54-21гн</t>
  </si>
  <si>
    <t>54-2с</t>
  </si>
  <si>
    <t>54-2р</t>
  </si>
  <si>
    <t>Котлета рыбная (горбуша)</t>
  </si>
  <si>
    <t>Рис отварной</t>
  </si>
  <si>
    <t>54-6г</t>
  </si>
  <si>
    <t>Компот из клубники</t>
  </si>
  <si>
    <t>54-31хн</t>
  </si>
  <si>
    <t>54-1т</t>
  </si>
  <si>
    <t>Кофейный напиток с молоком</t>
  </si>
  <si>
    <t>54-23гн</t>
  </si>
  <si>
    <t>Суп картофельный с макаронными изделиями</t>
  </si>
  <si>
    <t>54-7с</t>
  </si>
  <si>
    <t>Компот из кураги</t>
  </si>
  <si>
    <t>54-2хн</t>
  </si>
  <si>
    <t>Морковь отварная дольками</t>
  </si>
  <si>
    <t>54-27з</t>
  </si>
  <si>
    <t>54-7г</t>
  </si>
  <si>
    <t>Чай с лимоном и сахаром</t>
  </si>
  <si>
    <t>54-3гн</t>
  </si>
  <si>
    <t>Суп гороховый</t>
  </si>
  <si>
    <t>54-8с</t>
  </si>
  <si>
    <t>Биточек из курицы</t>
  </si>
  <si>
    <t>54-23м</t>
  </si>
  <si>
    <t>Картофельное пюре</t>
  </si>
  <si>
    <t>54-11г</t>
  </si>
  <si>
    <t>Свекла отварная дольками</t>
  </si>
  <si>
    <t>54-28з</t>
  </si>
  <si>
    <t>Щи из свежей капусты со сметаной</t>
  </si>
  <si>
    <t>54-1с</t>
  </si>
  <si>
    <t>54-1м</t>
  </si>
  <si>
    <t>Макароны отварные</t>
  </si>
  <si>
    <t>54-1г</t>
  </si>
  <si>
    <t>Компот из смородины</t>
  </si>
  <si>
    <t>54-7хн</t>
  </si>
  <si>
    <t>Плов из отварной говядины</t>
  </si>
  <si>
    <t>Компот из вишни</t>
  </si>
  <si>
    <t>54-21г, 54-23м</t>
  </si>
  <si>
    <t>Котлета из курицы</t>
  </si>
  <si>
    <t>54-5м</t>
  </si>
  <si>
    <t>Рис с овощами</t>
  </si>
  <si>
    <t>54-26г</t>
  </si>
  <si>
    <t>Запеканка из творога со сгущенным молоком</t>
  </si>
  <si>
    <t>Шницель из говядины</t>
  </si>
  <si>
    <t>54-7м</t>
  </si>
  <si>
    <t>Компот из свежих яблок</t>
  </si>
  <si>
    <t>54-32хн</t>
  </si>
  <si>
    <t>Кукуруза сахарная</t>
  </si>
  <si>
    <t>21-21з</t>
  </si>
  <si>
    <t>54-4г, 54-24м</t>
  </si>
  <si>
    <t>Курица в соусе с томатом</t>
  </si>
  <si>
    <t>Омлет натуральный</t>
  </si>
  <si>
    <t>54-1о</t>
  </si>
  <si>
    <t>Борщ с фасолью</t>
  </si>
  <si>
    <t>54-19с</t>
  </si>
  <si>
    <t>Рис припущенный</t>
  </si>
  <si>
    <t>54-16м</t>
  </si>
  <si>
    <t>Бутерброд с сыром</t>
  </si>
  <si>
    <t>90-2013</t>
  </si>
  <si>
    <t>Огурец</t>
  </si>
  <si>
    <t>54-2з-2020</t>
  </si>
  <si>
    <t>54-20з-2020</t>
  </si>
  <si>
    <t>54-3с-2020</t>
  </si>
  <si>
    <t>54-11м-2020</t>
  </si>
  <si>
    <t>54-6хн-2020</t>
  </si>
  <si>
    <t>Компот из клюквы</t>
  </si>
  <si>
    <t>54-12хн</t>
  </si>
  <si>
    <t>Плоды свежие (апельсин)</t>
  </si>
  <si>
    <t>Фрикадельки из говядины с соусом сметанным с томатом</t>
  </si>
  <si>
    <t>Овощи в нарезке (огурец)</t>
  </si>
  <si>
    <t>Макароны отварные с сыром</t>
  </si>
  <si>
    <t>54-3г-2020</t>
  </si>
  <si>
    <t>Хлеб пшеничный, хлеб ржаной</t>
  </si>
  <si>
    <t>Хлеб ржаной, хлеб пшеничный</t>
  </si>
  <si>
    <t>Борщ с капустой, картофелем и сметаной</t>
  </si>
  <si>
    <t>Запеканка из творога с джемом</t>
  </si>
  <si>
    <t>Плоды свежие (мандарин)</t>
  </si>
  <si>
    <t>Рагу из курицы</t>
  </si>
  <si>
    <t>54-22м-2020</t>
  </si>
  <si>
    <t>Овощи в нарезке (помидор)</t>
  </si>
  <si>
    <t>54-24к-2020</t>
  </si>
  <si>
    <t>Плоды свежие (яблоко)</t>
  </si>
  <si>
    <t>Бефстроганов из говядины</t>
  </si>
  <si>
    <t>Горошница, Биточек из курицы</t>
  </si>
  <si>
    <t>Борщ с капустой, картоф со сметаной</t>
  </si>
  <si>
    <t>Каша гречневая рассыпчатая, шницель из курицы</t>
  </si>
  <si>
    <t>Плоды свежие (груша)</t>
  </si>
  <si>
    <t>Тефтели из говядины с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</si>
</sst>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41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40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4.5999999999999996</v>
      </c>
      <c r="H6" s="40">
        <v>5.8</v>
      </c>
      <c r="I6" s="40">
        <v>24.3</v>
      </c>
      <c r="J6" s="40">
        <v>167.2</v>
      </c>
      <c r="K6" s="41" t="s">
        <v>61</v>
      </c>
      <c r="L6" s="40">
        <v>22.35</v>
      </c>
    </row>
    <row r="7" spans="1:12" ht="15" x14ac:dyDescent="0.25">
      <c r="A7" s="23"/>
      <c r="B7" s="15"/>
      <c r="C7" s="11"/>
      <c r="D7" s="6" t="s">
        <v>26</v>
      </c>
      <c r="E7" s="42" t="s">
        <v>59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44" t="s">
        <v>62</v>
      </c>
      <c r="L7" s="43">
        <v>15.21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1.3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100</v>
      </c>
      <c r="G9" s="43">
        <v>6.6</v>
      </c>
      <c r="H9" s="43">
        <v>1</v>
      </c>
      <c r="I9" s="43">
        <v>42.9</v>
      </c>
      <c r="J9" s="43">
        <v>209.2</v>
      </c>
      <c r="K9" s="44" t="s">
        <v>47</v>
      </c>
      <c r="L9" s="43">
        <v>9.7799999999999994</v>
      </c>
    </row>
    <row r="10" spans="1:12" ht="15.75" thickBot="1" x14ac:dyDescent="0.3">
      <c r="A10" s="23"/>
      <c r="B10" s="15"/>
      <c r="C10" s="11"/>
      <c r="D10" s="7" t="s">
        <v>24</v>
      </c>
      <c r="E10" s="60" t="s">
        <v>133</v>
      </c>
      <c r="F10" s="43">
        <v>220</v>
      </c>
      <c r="G10" s="43">
        <v>2</v>
      </c>
      <c r="H10" s="43">
        <v>0.4</v>
      </c>
      <c r="I10" s="43">
        <v>17.8</v>
      </c>
      <c r="J10" s="43">
        <v>83.2</v>
      </c>
      <c r="K10" s="44" t="s">
        <v>47</v>
      </c>
      <c r="L10" s="43">
        <v>44.46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760</v>
      </c>
      <c r="G13" s="19">
        <f t="shared" ref="G13:J13" si="0">SUM(G6:G12)</f>
        <v>18.199999999999996</v>
      </c>
      <c r="H13" s="19">
        <f t="shared" si="0"/>
        <v>11.200000000000001</v>
      </c>
      <c r="I13" s="19">
        <f t="shared" si="0"/>
        <v>91.7</v>
      </c>
      <c r="J13" s="19">
        <f t="shared" si="0"/>
        <v>543</v>
      </c>
      <c r="K13" s="25"/>
      <c r="L13" s="19">
        <f t="shared" ref="L13" si="1">SUM(L6:L12)</f>
        <v>93.1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145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48</v>
      </c>
      <c r="L14" s="43">
        <v>20.100000000000001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5.9</v>
      </c>
      <c r="H15" s="43">
        <v>7.2</v>
      </c>
      <c r="I15" s="43">
        <v>17</v>
      </c>
      <c r="J15" s="43">
        <v>156.9</v>
      </c>
      <c r="K15" s="44" t="s">
        <v>50</v>
      </c>
      <c r="L15" s="43">
        <v>18.36</v>
      </c>
    </row>
    <row r="16" spans="1:12" ht="25.5" x14ac:dyDescent="0.25">
      <c r="A16" s="23"/>
      <c r="B16" s="15"/>
      <c r="C16" s="11"/>
      <c r="D16" s="7" t="s">
        <v>28</v>
      </c>
      <c r="E16" s="42" t="s">
        <v>134</v>
      </c>
      <c r="F16" s="43">
        <v>100</v>
      </c>
      <c r="G16" s="43">
        <v>11.6</v>
      </c>
      <c r="H16" s="43">
        <v>10.199999999999999</v>
      </c>
      <c r="I16" s="43">
        <v>7.2</v>
      </c>
      <c r="J16" s="43">
        <v>167</v>
      </c>
      <c r="K16" s="44" t="s">
        <v>51</v>
      </c>
      <c r="L16" s="43">
        <v>56.81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180</v>
      </c>
      <c r="G17" s="43">
        <v>9.1</v>
      </c>
      <c r="H17" s="43">
        <v>17.2</v>
      </c>
      <c r="I17" s="43">
        <v>40.1</v>
      </c>
      <c r="J17" s="43">
        <v>351.1</v>
      </c>
      <c r="K17" s="44" t="s">
        <v>53</v>
      </c>
      <c r="L17" s="43">
        <v>18.05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55</v>
      </c>
      <c r="L18" s="43">
        <v>4.53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47</v>
      </c>
      <c r="L19" s="43">
        <v>4.5599999999999996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47</v>
      </c>
      <c r="L20" s="43">
        <v>3.37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34.4</v>
      </c>
      <c r="H23" s="19">
        <f t="shared" si="2"/>
        <v>35.6</v>
      </c>
      <c r="I23" s="19">
        <f t="shared" si="2"/>
        <v>125.89999999999999</v>
      </c>
      <c r="J23" s="19">
        <f t="shared" si="2"/>
        <v>960.60000000000014</v>
      </c>
      <c r="K23" s="25"/>
      <c r="L23" s="19">
        <f t="shared" ref="L23" si="3">SUM(L14:L22)</f>
        <v>125.78000000000002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1640</v>
      </c>
      <c r="G24" s="32">
        <f t="shared" ref="G24:J24" si="4">G13+G23</f>
        <v>52.599999999999994</v>
      </c>
      <c r="H24" s="32">
        <f t="shared" si="4"/>
        <v>46.800000000000004</v>
      </c>
      <c r="I24" s="32">
        <f t="shared" si="4"/>
        <v>217.6</v>
      </c>
      <c r="J24" s="32">
        <f t="shared" si="4"/>
        <v>1503.6000000000001</v>
      </c>
      <c r="K24" s="32"/>
      <c r="L24" s="32">
        <f t="shared" ref="L24" si="5">L13+L23</f>
        <v>218.88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136</v>
      </c>
      <c r="F25" s="40">
        <v>200</v>
      </c>
      <c r="G25" s="40">
        <v>11</v>
      </c>
      <c r="H25" s="40">
        <v>9</v>
      </c>
      <c r="I25" s="40">
        <v>38</v>
      </c>
      <c r="J25" s="40">
        <v>277</v>
      </c>
      <c r="K25" s="41" t="s">
        <v>137</v>
      </c>
      <c r="L25" s="40">
        <v>27.26</v>
      </c>
    </row>
    <row r="26" spans="1:12" ht="15" x14ac:dyDescent="0.25">
      <c r="A26" s="14"/>
      <c r="B26" s="15"/>
      <c r="C26" s="11"/>
      <c r="D26" s="6" t="s">
        <v>26</v>
      </c>
      <c r="E26" s="42" t="s">
        <v>135</v>
      </c>
      <c r="F26" s="43">
        <v>60</v>
      </c>
      <c r="G26" s="43">
        <v>0.5</v>
      </c>
      <c r="H26" s="43">
        <v>0.1</v>
      </c>
      <c r="I26" s="43">
        <v>1.5</v>
      </c>
      <c r="J26" s="43">
        <v>8.5</v>
      </c>
      <c r="K26" s="44" t="s">
        <v>58</v>
      </c>
      <c r="L26" s="43">
        <v>16.75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66</v>
      </c>
      <c r="L27" s="43">
        <v>22.33</v>
      </c>
    </row>
    <row r="28" spans="1:12" ht="15" x14ac:dyDescent="0.25">
      <c r="A28" s="14"/>
      <c r="B28" s="15"/>
      <c r="C28" s="11"/>
      <c r="D28" s="7" t="s">
        <v>23</v>
      </c>
      <c r="E28" s="42" t="s">
        <v>139</v>
      </c>
      <c r="F28" s="43">
        <v>80</v>
      </c>
      <c r="G28" s="43">
        <v>5.6</v>
      </c>
      <c r="H28" s="43">
        <v>0.8</v>
      </c>
      <c r="I28" s="43">
        <v>33.1</v>
      </c>
      <c r="J28" s="43">
        <v>162.1</v>
      </c>
      <c r="K28" s="44" t="s">
        <v>47</v>
      </c>
      <c r="L28" s="43">
        <v>7.54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21.799999999999997</v>
      </c>
      <c r="H32" s="19">
        <f t="shared" ref="H32" si="7">SUM(H25:H31)</f>
        <v>13.4</v>
      </c>
      <c r="I32" s="19">
        <f t="shared" ref="I32" si="8">SUM(I25:I31)</f>
        <v>85.1</v>
      </c>
      <c r="J32" s="19">
        <f t="shared" ref="J32:L32" si="9">SUM(J25:J31)</f>
        <v>548</v>
      </c>
      <c r="K32" s="25"/>
      <c r="L32" s="19">
        <f t="shared" si="9"/>
        <v>73.88000000000001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1.7</v>
      </c>
      <c r="H33" s="43">
        <v>0.1</v>
      </c>
      <c r="I33" s="43">
        <v>3.5</v>
      </c>
      <c r="J33" s="43">
        <v>22.1</v>
      </c>
      <c r="K33" s="44" t="s">
        <v>64</v>
      </c>
      <c r="L33" s="43">
        <v>18.29</v>
      </c>
    </row>
    <row r="34" spans="1:12" ht="15" x14ac:dyDescent="0.25">
      <c r="A34" s="14"/>
      <c r="B34" s="15"/>
      <c r="C34" s="11"/>
      <c r="D34" s="7" t="s">
        <v>27</v>
      </c>
      <c r="E34" s="42" t="s">
        <v>140</v>
      </c>
      <c r="F34" s="43">
        <v>250</v>
      </c>
      <c r="G34" s="43">
        <v>5.9</v>
      </c>
      <c r="H34" s="43">
        <v>7.1</v>
      </c>
      <c r="I34" s="43">
        <v>12.7</v>
      </c>
      <c r="J34" s="43">
        <v>138</v>
      </c>
      <c r="K34" s="44" t="s">
        <v>67</v>
      </c>
      <c r="L34" s="43">
        <v>19.3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90</v>
      </c>
      <c r="G35" s="43">
        <v>15.8</v>
      </c>
      <c r="H35" s="43">
        <v>5.9</v>
      </c>
      <c r="I35" s="43">
        <v>7.7</v>
      </c>
      <c r="J35" s="43">
        <v>147.30000000000001</v>
      </c>
      <c r="K35" s="44" t="s">
        <v>68</v>
      </c>
      <c r="L35" s="43">
        <v>66.83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180</v>
      </c>
      <c r="G36" s="43">
        <v>4.3</v>
      </c>
      <c r="H36" s="43">
        <v>5.8</v>
      </c>
      <c r="I36" s="43">
        <v>43.7</v>
      </c>
      <c r="J36" s="43">
        <v>244.2</v>
      </c>
      <c r="K36" s="44" t="s">
        <v>71</v>
      </c>
      <c r="L36" s="43">
        <v>17.98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0.1</v>
      </c>
      <c r="H37" s="43">
        <v>0</v>
      </c>
      <c r="I37" s="43">
        <v>7.2</v>
      </c>
      <c r="J37" s="43">
        <v>29.3</v>
      </c>
      <c r="K37" s="44" t="s">
        <v>73</v>
      </c>
      <c r="L37" s="43">
        <v>7.6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47</v>
      </c>
      <c r="L38" s="43">
        <v>4.5599999999999996</v>
      </c>
    </row>
    <row r="39" spans="1:12" ht="15" x14ac:dyDescent="0.25">
      <c r="A39" s="14"/>
      <c r="B39" s="15"/>
      <c r="C39" s="11"/>
      <c r="D39" s="7" t="s">
        <v>32</v>
      </c>
      <c r="E39" s="42" t="s">
        <v>57</v>
      </c>
      <c r="F39" s="43">
        <v>60</v>
      </c>
      <c r="G39" s="43">
        <v>4</v>
      </c>
      <c r="H39" s="43">
        <v>0.7</v>
      </c>
      <c r="I39" s="43">
        <v>20</v>
      </c>
      <c r="J39" s="43">
        <v>102.5</v>
      </c>
      <c r="K39" s="44" t="s">
        <v>47</v>
      </c>
      <c r="L39" s="43">
        <v>6.74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36.400000000000006</v>
      </c>
      <c r="H42" s="19">
        <f t="shared" ref="H42" si="11">SUM(H33:H41)</f>
        <v>20.099999999999998</v>
      </c>
      <c r="I42" s="19">
        <f t="shared" ref="I42" si="12">SUM(I33:I41)</f>
        <v>124.3</v>
      </c>
      <c r="J42" s="19">
        <f t="shared" ref="J42:L42" si="13">SUM(J33:J41)</f>
        <v>823.99999999999989</v>
      </c>
      <c r="K42" s="25"/>
      <c r="L42" s="19">
        <f t="shared" si="13"/>
        <v>141.30000000000001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1440</v>
      </c>
      <c r="G43" s="32">
        <f t="shared" ref="G43" si="14">G32+G42</f>
        <v>58.2</v>
      </c>
      <c r="H43" s="32">
        <f t="shared" ref="H43" si="15">H32+H42</f>
        <v>33.5</v>
      </c>
      <c r="I43" s="32">
        <f t="shared" ref="I43" si="16">I32+I42</f>
        <v>209.39999999999998</v>
      </c>
      <c r="J43" s="32">
        <f t="shared" ref="J43:L43" si="17">J32+J42</f>
        <v>1372</v>
      </c>
      <c r="K43" s="32"/>
      <c r="L43" s="32">
        <f t="shared" si="17"/>
        <v>215.18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150</v>
      </c>
      <c r="G44" s="40">
        <v>14.2</v>
      </c>
      <c r="H44" s="40">
        <v>7.1</v>
      </c>
      <c r="I44" s="40">
        <v>50.4</v>
      </c>
      <c r="J44" s="40">
        <v>345.6</v>
      </c>
      <c r="K44" s="41" t="s">
        <v>74</v>
      </c>
      <c r="L44" s="40">
        <v>63.37</v>
      </c>
    </row>
    <row r="45" spans="1:12" ht="15" x14ac:dyDescent="0.25">
      <c r="A45" s="23"/>
      <c r="B45" s="15"/>
      <c r="C45" s="11"/>
      <c r="D45" s="6" t="s">
        <v>26</v>
      </c>
      <c r="E45" s="42" t="s">
        <v>123</v>
      </c>
      <c r="F45" s="43">
        <v>60</v>
      </c>
      <c r="G45" s="43">
        <v>9</v>
      </c>
      <c r="H45" s="43">
        <v>18</v>
      </c>
      <c r="I45" s="43">
        <v>13</v>
      </c>
      <c r="J45" s="43">
        <v>215</v>
      </c>
      <c r="K45" s="44" t="s">
        <v>124</v>
      </c>
      <c r="L45" s="43">
        <v>29.05</v>
      </c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76</v>
      </c>
      <c r="L46" s="43">
        <v>17.36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45</v>
      </c>
      <c r="G47" s="43">
        <v>3.3</v>
      </c>
      <c r="H47" s="43">
        <v>0.4</v>
      </c>
      <c r="I47" s="43">
        <v>19.8</v>
      </c>
      <c r="J47" s="43">
        <v>95.9</v>
      </c>
      <c r="K47" s="44" t="s">
        <v>47</v>
      </c>
      <c r="L47" s="43">
        <v>3.96</v>
      </c>
    </row>
    <row r="48" spans="1:12" ht="15" x14ac:dyDescent="0.25">
      <c r="A48" s="23"/>
      <c r="B48" s="15"/>
      <c r="C48" s="11"/>
      <c r="D48" s="7" t="s">
        <v>24</v>
      </c>
      <c r="E48" s="42" t="s">
        <v>142</v>
      </c>
      <c r="F48" s="43">
        <v>105</v>
      </c>
      <c r="G48" s="43">
        <v>0.9</v>
      </c>
      <c r="H48" s="43">
        <v>0.2</v>
      </c>
      <c r="I48" s="43">
        <v>8.3000000000000007</v>
      </c>
      <c r="J48" s="43">
        <v>38.5</v>
      </c>
      <c r="K48" s="44" t="s">
        <v>47</v>
      </c>
      <c r="L48" s="43">
        <v>29.34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31.299999999999997</v>
      </c>
      <c r="H51" s="19">
        <f t="shared" ref="H51" si="19">SUM(H44:H50)</f>
        <v>28.599999999999998</v>
      </c>
      <c r="I51" s="19">
        <f t="shared" ref="I51" si="20">SUM(I44:I50)</f>
        <v>102.69999999999999</v>
      </c>
      <c r="J51" s="19">
        <f t="shared" ref="J51:L51" si="21">SUM(J44:J50)</f>
        <v>781</v>
      </c>
      <c r="K51" s="25"/>
      <c r="L51" s="19">
        <f t="shared" si="21"/>
        <v>143.07999999999998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135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58</v>
      </c>
      <c r="L52" s="43">
        <v>16.75</v>
      </c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6.5</v>
      </c>
      <c r="H53" s="43">
        <v>3.5</v>
      </c>
      <c r="I53" s="43">
        <v>23.1</v>
      </c>
      <c r="J53" s="43">
        <v>149.5</v>
      </c>
      <c r="K53" s="44" t="s">
        <v>78</v>
      </c>
      <c r="L53" s="43">
        <v>13.12</v>
      </c>
    </row>
    <row r="54" spans="1:12" ht="25.5" x14ac:dyDescent="0.25">
      <c r="A54" s="23"/>
      <c r="B54" s="15"/>
      <c r="C54" s="11"/>
      <c r="D54" s="7" t="s">
        <v>28</v>
      </c>
      <c r="E54" s="42" t="s">
        <v>143</v>
      </c>
      <c r="F54" s="43">
        <v>200</v>
      </c>
      <c r="G54" s="43">
        <v>22</v>
      </c>
      <c r="H54" s="43">
        <v>7</v>
      </c>
      <c r="I54" s="43">
        <v>18</v>
      </c>
      <c r="J54" s="43">
        <v>228</v>
      </c>
      <c r="K54" s="44" t="s">
        <v>144</v>
      </c>
      <c r="L54" s="43">
        <v>64.25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1</v>
      </c>
      <c r="H56" s="43">
        <v>0.1</v>
      </c>
      <c r="I56" s="43">
        <v>15.6</v>
      </c>
      <c r="J56" s="43">
        <v>66.900000000000006</v>
      </c>
      <c r="K56" s="44" t="s">
        <v>80</v>
      </c>
      <c r="L56" s="43">
        <v>7.66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47</v>
      </c>
      <c r="L57" s="43">
        <v>4.5599999999999996</v>
      </c>
    </row>
    <row r="58" spans="1:12" ht="15" x14ac:dyDescent="0.25">
      <c r="A58" s="23"/>
      <c r="B58" s="15"/>
      <c r="C58" s="11"/>
      <c r="D58" s="7" t="s">
        <v>32</v>
      </c>
      <c r="E58" s="42" t="s">
        <v>57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47</v>
      </c>
      <c r="L58" s="43">
        <v>3.37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36.6</v>
      </c>
      <c r="H61" s="19">
        <f t="shared" ref="H61" si="23">SUM(H52:H60)</f>
        <v>11.6</v>
      </c>
      <c r="I61" s="19">
        <f t="shared" ref="I61" si="24">SUM(I52:I60)</f>
        <v>97.7</v>
      </c>
      <c r="J61" s="19">
        <f t="shared" ref="J61:L61" si="25">SUM(J52:J60)</f>
        <v>644.70000000000005</v>
      </c>
      <c r="K61" s="25"/>
      <c r="L61" s="19">
        <f t="shared" si="25"/>
        <v>109.71000000000001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1360</v>
      </c>
      <c r="G62" s="32">
        <f t="shared" ref="G62" si="26">G51+G61</f>
        <v>67.900000000000006</v>
      </c>
      <c r="H62" s="32">
        <f t="shared" ref="H62" si="27">H51+H61</f>
        <v>40.199999999999996</v>
      </c>
      <c r="I62" s="32">
        <f t="shared" ref="I62" si="28">I51+I61</f>
        <v>200.39999999999998</v>
      </c>
      <c r="J62" s="32">
        <f t="shared" ref="J62:L62" si="29">J51+J61</f>
        <v>1425.7</v>
      </c>
      <c r="K62" s="32"/>
      <c r="L62" s="32">
        <f t="shared" si="29"/>
        <v>252.79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200</v>
      </c>
      <c r="G63" s="40">
        <v>8</v>
      </c>
      <c r="H63" s="40">
        <v>1</v>
      </c>
      <c r="I63" s="40">
        <v>2</v>
      </c>
      <c r="J63" s="40">
        <v>275</v>
      </c>
      <c r="K63" s="41" t="s">
        <v>146</v>
      </c>
      <c r="L63" s="40">
        <v>28.03</v>
      </c>
    </row>
    <row r="64" spans="1:12" ht="15" x14ac:dyDescent="0.25">
      <c r="A64" s="23"/>
      <c r="B64" s="15"/>
      <c r="C64" s="11"/>
      <c r="D64" s="6" t="s">
        <v>26</v>
      </c>
      <c r="E64" s="42" t="s">
        <v>81</v>
      </c>
      <c r="F64" s="43">
        <v>60</v>
      </c>
      <c r="G64" s="43">
        <v>0.8</v>
      </c>
      <c r="H64" s="43">
        <v>2</v>
      </c>
      <c r="I64" s="43">
        <v>4.0999999999999996</v>
      </c>
      <c r="J64" s="43">
        <v>37.6</v>
      </c>
      <c r="K64" s="44" t="s">
        <v>82</v>
      </c>
      <c r="L64" s="43">
        <v>10.27</v>
      </c>
    </row>
    <row r="65" spans="1:12" ht="15" x14ac:dyDescent="0.25">
      <c r="A65" s="23"/>
      <c r="B65" s="15"/>
      <c r="C65" s="11"/>
      <c r="D65" s="7" t="s">
        <v>22</v>
      </c>
      <c r="E65" s="42" t="s">
        <v>84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85</v>
      </c>
      <c r="L65" s="43">
        <v>3</v>
      </c>
    </row>
    <row r="66" spans="1:12" ht="15" x14ac:dyDescent="0.25">
      <c r="A66" s="23"/>
      <c r="B66" s="15"/>
      <c r="C66" s="11"/>
      <c r="D66" s="7" t="s">
        <v>23</v>
      </c>
      <c r="E66" s="42" t="s">
        <v>138</v>
      </c>
      <c r="F66" s="43">
        <v>80</v>
      </c>
      <c r="G66" s="43">
        <v>5.6</v>
      </c>
      <c r="H66" s="43">
        <v>0.8</v>
      </c>
      <c r="I66" s="43">
        <v>33.1</v>
      </c>
      <c r="J66" s="43">
        <v>162.1</v>
      </c>
      <c r="K66" s="44" t="s">
        <v>47</v>
      </c>
      <c r="L66" s="43">
        <v>7.9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14.6</v>
      </c>
      <c r="H70" s="19">
        <f t="shared" ref="H70" si="31">SUM(H63:H69)</f>
        <v>3.9000000000000004</v>
      </c>
      <c r="I70" s="19">
        <f t="shared" ref="I70" si="32">SUM(I63:I69)</f>
        <v>45.8</v>
      </c>
      <c r="J70" s="19">
        <f t="shared" ref="J70:L70" si="33">SUM(J63:J69)</f>
        <v>502.6</v>
      </c>
      <c r="K70" s="25"/>
      <c r="L70" s="19">
        <f t="shared" si="33"/>
        <v>49.199999999999996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145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48</v>
      </c>
      <c r="L71" s="43">
        <v>20.100000000000001</v>
      </c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250</v>
      </c>
      <c r="G72" s="43">
        <v>8.4</v>
      </c>
      <c r="H72" s="43">
        <v>5.7</v>
      </c>
      <c r="I72" s="43">
        <v>20.3</v>
      </c>
      <c r="J72" s="43">
        <v>166.4</v>
      </c>
      <c r="K72" s="44" t="s">
        <v>87</v>
      </c>
      <c r="L72" s="43">
        <v>11.57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100</v>
      </c>
      <c r="G73" s="43">
        <v>19.100000000000001</v>
      </c>
      <c r="H73" s="43">
        <v>4.3</v>
      </c>
      <c r="I73" s="43">
        <v>13.4</v>
      </c>
      <c r="J73" s="43">
        <v>168.6</v>
      </c>
      <c r="K73" s="44" t="s">
        <v>89</v>
      </c>
      <c r="L73" s="43">
        <v>48.87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180</v>
      </c>
      <c r="G74" s="43">
        <v>3.7</v>
      </c>
      <c r="H74" s="43">
        <v>6.4</v>
      </c>
      <c r="I74" s="43">
        <v>23.8</v>
      </c>
      <c r="J74" s="43">
        <v>167.2</v>
      </c>
      <c r="K74" s="44" t="s">
        <v>91</v>
      </c>
      <c r="L74" s="43">
        <v>28.78</v>
      </c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55</v>
      </c>
      <c r="L75" s="43">
        <v>4.53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47</v>
      </c>
      <c r="L76" s="43">
        <v>4.5599999999999996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70</v>
      </c>
      <c r="G77" s="43">
        <v>4.5999999999999996</v>
      </c>
      <c r="H77" s="43">
        <v>0.8</v>
      </c>
      <c r="I77" s="43">
        <v>23.4</v>
      </c>
      <c r="J77" s="43">
        <v>119.6</v>
      </c>
      <c r="K77" s="44" t="s">
        <v>47</v>
      </c>
      <c r="L77" s="43">
        <v>7.86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41.600000000000009</v>
      </c>
      <c r="H80" s="19">
        <f t="shared" ref="H80" si="35">SUM(H71:H79)</f>
        <v>17.8</v>
      </c>
      <c r="I80" s="19">
        <f t="shared" ref="I80" si="36">SUM(I71:I79)</f>
        <v>132.5</v>
      </c>
      <c r="J80" s="19">
        <f t="shared" ref="J80:L80" si="37">SUM(J71:J79)</f>
        <v>856.2</v>
      </c>
      <c r="K80" s="25"/>
      <c r="L80" s="19">
        <f t="shared" si="37"/>
        <v>126.27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1460</v>
      </c>
      <c r="G81" s="32">
        <f t="shared" ref="G81" si="38">G70+G80</f>
        <v>56.20000000000001</v>
      </c>
      <c r="H81" s="32">
        <f t="shared" ref="H81" si="39">H70+H80</f>
        <v>21.700000000000003</v>
      </c>
      <c r="I81" s="32">
        <f t="shared" ref="I81" si="40">I70+I80</f>
        <v>178.3</v>
      </c>
      <c r="J81" s="32">
        <f t="shared" ref="J81:L81" si="41">J70+J80</f>
        <v>1358.8000000000002</v>
      </c>
      <c r="K81" s="32"/>
      <c r="L81" s="32">
        <f t="shared" si="41"/>
        <v>175.47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117</v>
      </c>
      <c r="F82" s="40">
        <v>150</v>
      </c>
      <c r="G82" s="40">
        <v>13</v>
      </c>
      <c r="H82" s="40">
        <v>18</v>
      </c>
      <c r="I82" s="40">
        <v>3</v>
      </c>
      <c r="J82" s="40">
        <v>226</v>
      </c>
      <c r="K82" s="41" t="s">
        <v>118</v>
      </c>
      <c r="L82" s="40">
        <v>55.57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66</v>
      </c>
      <c r="L84" s="43">
        <v>22.33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70</v>
      </c>
      <c r="G85" s="43">
        <v>4.9000000000000004</v>
      </c>
      <c r="H85" s="43">
        <v>0.7</v>
      </c>
      <c r="I85" s="43">
        <v>28.2</v>
      </c>
      <c r="J85" s="43">
        <v>138.6</v>
      </c>
      <c r="K85" s="44" t="s">
        <v>47</v>
      </c>
      <c r="L85" s="43">
        <v>6.78</v>
      </c>
    </row>
    <row r="86" spans="1:12" ht="15" x14ac:dyDescent="0.25">
      <c r="A86" s="23"/>
      <c r="B86" s="15"/>
      <c r="C86" s="11"/>
      <c r="D86" s="7" t="s">
        <v>24</v>
      </c>
      <c r="E86" s="42" t="s">
        <v>147</v>
      </c>
      <c r="F86" s="43">
        <v>130</v>
      </c>
      <c r="G86" s="43">
        <v>0.5</v>
      </c>
      <c r="H86" s="43">
        <v>0.5</v>
      </c>
      <c r="I86" s="43">
        <v>12.7</v>
      </c>
      <c r="J86" s="43">
        <v>57.7</v>
      </c>
      <c r="K86" s="44" t="s">
        <v>47</v>
      </c>
      <c r="L86" s="43">
        <v>21.12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23.1</v>
      </c>
      <c r="H89" s="19">
        <f t="shared" ref="H89" si="43">SUM(H82:H88)</f>
        <v>22.7</v>
      </c>
      <c r="I89" s="19">
        <f t="shared" ref="I89" si="44">SUM(I82:I88)</f>
        <v>56.400000000000006</v>
      </c>
      <c r="J89" s="19">
        <f t="shared" ref="J89:L89" si="45">SUM(J82:J88)</f>
        <v>522.70000000000005</v>
      </c>
      <c r="K89" s="25"/>
      <c r="L89" s="19">
        <f t="shared" si="45"/>
        <v>105.80000000000001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0.9</v>
      </c>
      <c r="H90" s="43">
        <v>0.1</v>
      </c>
      <c r="I90" s="43">
        <v>5.2</v>
      </c>
      <c r="J90" s="43">
        <v>25.2</v>
      </c>
      <c r="K90" s="44" t="s">
        <v>93</v>
      </c>
      <c r="L90" s="43">
        <v>4.29</v>
      </c>
    </row>
    <row r="91" spans="1:12" ht="15" x14ac:dyDescent="0.25">
      <c r="A91" s="23"/>
      <c r="B91" s="15"/>
      <c r="C91" s="11"/>
      <c r="D91" s="7" t="s">
        <v>27</v>
      </c>
      <c r="E91" s="42" t="s">
        <v>94</v>
      </c>
      <c r="F91" s="43">
        <v>250</v>
      </c>
      <c r="G91" s="43">
        <v>5.8</v>
      </c>
      <c r="H91" s="43">
        <v>7</v>
      </c>
      <c r="I91" s="43">
        <v>7.1</v>
      </c>
      <c r="J91" s="43">
        <v>115.3</v>
      </c>
      <c r="K91" s="44" t="s">
        <v>95</v>
      </c>
      <c r="L91" s="43">
        <v>11.27</v>
      </c>
    </row>
    <row r="92" spans="1:12" ht="15" x14ac:dyDescent="0.25">
      <c r="A92" s="23"/>
      <c r="B92" s="15"/>
      <c r="C92" s="11"/>
      <c r="D92" s="7" t="s">
        <v>28</v>
      </c>
      <c r="E92" s="42" t="s">
        <v>148</v>
      </c>
      <c r="F92" s="43">
        <v>100</v>
      </c>
      <c r="G92" s="43">
        <v>13.5</v>
      </c>
      <c r="H92" s="43">
        <v>14</v>
      </c>
      <c r="I92" s="43">
        <v>2.1</v>
      </c>
      <c r="J92" s="43">
        <v>188.3</v>
      </c>
      <c r="K92" s="44" t="s">
        <v>96</v>
      </c>
      <c r="L92" s="43">
        <v>81.849999999999994</v>
      </c>
    </row>
    <row r="93" spans="1:12" ht="15" x14ac:dyDescent="0.25">
      <c r="A93" s="23"/>
      <c r="B93" s="15"/>
      <c r="C93" s="11"/>
      <c r="D93" s="7" t="s">
        <v>29</v>
      </c>
      <c r="E93" s="42" t="s">
        <v>97</v>
      </c>
      <c r="F93" s="43">
        <v>180</v>
      </c>
      <c r="G93" s="43">
        <v>6.4</v>
      </c>
      <c r="H93" s="43">
        <v>5.9</v>
      </c>
      <c r="I93" s="43">
        <v>39.4</v>
      </c>
      <c r="J93" s="43">
        <v>236.2</v>
      </c>
      <c r="K93" s="44" t="s">
        <v>98</v>
      </c>
      <c r="L93" s="43">
        <v>13.12</v>
      </c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0.3</v>
      </c>
      <c r="H94" s="43">
        <v>0.1</v>
      </c>
      <c r="I94" s="43">
        <v>8.4</v>
      </c>
      <c r="J94" s="43">
        <v>35.5</v>
      </c>
      <c r="K94" s="44" t="s">
        <v>100</v>
      </c>
      <c r="L94" s="43">
        <v>20.010000000000002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47</v>
      </c>
      <c r="L95" s="43">
        <v>4.5599999999999996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60</v>
      </c>
      <c r="G96" s="43">
        <v>4</v>
      </c>
      <c r="H96" s="43">
        <v>0.7</v>
      </c>
      <c r="I96" s="43">
        <v>20</v>
      </c>
      <c r="J96" s="43">
        <v>102.5</v>
      </c>
      <c r="K96" s="44" t="s">
        <v>47</v>
      </c>
      <c r="L96" s="43">
        <v>6.74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35.5</v>
      </c>
      <c r="H99" s="19">
        <f t="shared" ref="H99" si="47">SUM(H90:H98)</f>
        <v>28.3</v>
      </c>
      <c r="I99" s="19">
        <f t="shared" ref="I99" si="48">SUM(I90:I98)</f>
        <v>111.69999999999999</v>
      </c>
      <c r="J99" s="19">
        <f t="shared" ref="J99:L99" si="49">SUM(J90:J98)</f>
        <v>843.6</v>
      </c>
      <c r="K99" s="25"/>
      <c r="L99" s="19">
        <f t="shared" si="49"/>
        <v>141.84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1460</v>
      </c>
      <c r="G100" s="32">
        <f t="shared" ref="G100" si="50">G89+G99</f>
        <v>58.6</v>
      </c>
      <c r="H100" s="32">
        <f t="shared" ref="H100" si="51">H89+H99</f>
        <v>51</v>
      </c>
      <c r="I100" s="32">
        <f t="shared" ref="I100" si="52">I89+I99</f>
        <v>168.1</v>
      </c>
      <c r="J100" s="32">
        <f t="shared" ref="J100:L100" si="53">J89+J99</f>
        <v>1366.3000000000002</v>
      </c>
      <c r="K100" s="32"/>
      <c r="L100" s="32">
        <f t="shared" si="53"/>
        <v>247.64000000000001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43</v>
      </c>
      <c r="L101" s="40">
        <v>28.03</v>
      </c>
    </row>
    <row r="102" spans="1:12" ht="15" x14ac:dyDescent="0.25">
      <c r="A102" s="23"/>
      <c r="B102" s="15"/>
      <c r="C102" s="11"/>
      <c r="D102" s="6" t="s">
        <v>26</v>
      </c>
      <c r="E102" s="42" t="s">
        <v>123</v>
      </c>
      <c r="F102" s="43">
        <v>60</v>
      </c>
      <c r="G102" s="43">
        <v>8.3000000000000007</v>
      </c>
      <c r="H102" s="43">
        <v>10.1</v>
      </c>
      <c r="I102" s="43">
        <v>37.6</v>
      </c>
      <c r="J102" s="43">
        <v>274.89999999999998</v>
      </c>
      <c r="K102" s="44" t="s">
        <v>124</v>
      </c>
      <c r="L102" s="43">
        <v>29.05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45</v>
      </c>
      <c r="L103" s="43">
        <v>1.3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105</v>
      </c>
      <c r="G104" s="43">
        <v>7.4</v>
      </c>
      <c r="H104" s="43">
        <v>1.1000000000000001</v>
      </c>
      <c r="I104" s="43">
        <v>42.1</v>
      </c>
      <c r="J104" s="43">
        <v>208</v>
      </c>
      <c r="K104" s="44" t="s">
        <v>47</v>
      </c>
      <c r="L104" s="43">
        <v>10.16</v>
      </c>
    </row>
    <row r="105" spans="1:12" ht="15" x14ac:dyDescent="0.25">
      <c r="A105" s="23"/>
      <c r="B105" s="15"/>
      <c r="C105" s="11"/>
      <c r="D105" s="7" t="s">
        <v>24</v>
      </c>
      <c r="E105" s="42" t="s">
        <v>142</v>
      </c>
      <c r="F105" s="43">
        <v>105</v>
      </c>
      <c r="G105" s="43">
        <v>0.8</v>
      </c>
      <c r="H105" s="43">
        <v>0.2</v>
      </c>
      <c r="I105" s="43">
        <v>7.9</v>
      </c>
      <c r="J105" s="43">
        <v>36.799999999999997</v>
      </c>
      <c r="K105" s="44" t="s">
        <v>47</v>
      </c>
      <c r="L105" s="43">
        <v>29.34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25.000000000000004</v>
      </c>
      <c r="H108" s="19">
        <f t="shared" si="54"/>
        <v>21.5</v>
      </c>
      <c r="I108" s="19">
        <f t="shared" si="54"/>
        <v>131.60000000000002</v>
      </c>
      <c r="J108" s="19">
        <f t="shared" si="54"/>
        <v>821.39999999999986</v>
      </c>
      <c r="K108" s="25"/>
      <c r="L108" s="19">
        <f t="shared" ref="L108" si="55">SUM(L101:L107)</f>
        <v>97.88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125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 t="s">
        <v>126</v>
      </c>
      <c r="L109" s="43">
        <v>16.75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6.5</v>
      </c>
      <c r="H110" s="43">
        <v>3.5</v>
      </c>
      <c r="I110" s="43">
        <v>23.1</v>
      </c>
      <c r="J110" s="43">
        <v>149.5</v>
      </c>
      <c r="K110" s="44" t="s">
        <v>78</v>
      </c>
      <c r="L110" s="43">
        <v>13.12</v>
      </c>
    </row>
    <row r="111" spans="1:12" ht="15" x14ac:dyDescent="0.25">
      <c r="A111" s="23"/>
      <c r="B111" s="15"/>
      <c r="C111" s="11"/>
      <c r="D111" s="7" t="s">
        <v>28</v>
      </c>
      <c r="E111" s="42" t="s">
        <v>104</v>
      </c>
      <c r="F111" s="43">
        <v>100</v>
      </c>
      <c r="G111" s="43">
        <v>19.100000000000001</v>
      </c>
      <c r="H111" s="43">
        <v>4.3</v>
      </c>
      <c r="I111" s="43">
        <v>13.4</v>
      </c>
      <c r="J111" s="43">
        <v>168.6</v>
      </c>
      <c r="K111" s="44" t="s">
        <v>105</v>
      </c>
      <c r="L111" s="43">
        <v>48.87</v>
      </c>
    </row>
    <row r="112" spans="1:12" ht="15" x14ac:dyDescent="0.25">
      <c r="A112" s="23"/>
      <c r="B112" s="15"/>
      <c r="C112" s="11"/>
      <c r="D112" s="7" t="s">
        <v>29</v>
      </c>
      <c r="E112" s="42" t="s">
        <v>106</v>
      </c>
      <c r="F112" s="43">
        <v>180</v>
      </c>
      <c r="G112" s="43">
        <v>3.8</v>
      </c>
      <c r="H112" s="43">
        <v>6.8</v>
      </c>
      <c r="I112" s="43">
        <v>31.2</v>
      </c>
      <c r="J112" s="43">
        <v>201.4</v>
      </c>
      <c r="K112" s="44" t="s">
        <v>107</v>
      </c>
      <c r="L112" s="43">
        <v>24.08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55</v>
      </c>
      <c r="L113" s="43">
        <v>4.53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47</v>
      </c>
      <c r="L114" s="43">
        <v>4.5599999999999996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70</v>
      </c>
      <c r="G115" s="43">
        <v>4.5999999999999996</v>
      </c>
      <c r="H115" s="43">
        <v>0.8</v>
      </c>
      <c r="I115" s="43">
        <v>23.4</v>
      </c>
      <c r="J115" s="43">
        <v>119.6</v>
      </c>
      <c r="K115" s="44" t="s">
        <v>47</v>
      </c>
      <c r="L115" s="43">
        <v>7.86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920</v>
      </c>
      <c r="G118" s="19">
        <f t="shared" ref="G118:J118" si="56">SUM(G109:G117)</f>
        <v>39.6</v>
      </c>
      <c r="H118" s="19">
        <f t="shared" si="56"/>
        <v>16</v>
      </c>
      <c r="I118" s="19">
        <f t="shared" si="56"/>
        <v>141.9</v>
      </c>
      <c r="J118" s="19">
        <f t="shared" si="56"/>
        <v>869.2</v>
      </c>
      <c r="K118" s="25"/>
      <c r="L118" s="19">
        <f t="shared" ref="L118" si="57">SUM(L109:L117)</f>
        <v>119.77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1590</v>
      </c>
      <c r="G119" s="32">
        <f t="shared" ref="G119" si="58">G108+G118</f>
        <v>64.600000000000009</v>
      </c>
      <c r="H119" s="32">
        <f t="shared" ref="H119" si="59">H108+H118</f>
        <v>37.5</v>
      </c>
      <c r="I119" s="32">
        <f t="shared" ref="I119" si="60">I108+I118</f>
        <v>273.5</v>
      </c>
      <c r="J119" s="32">
        <f t="shared" ref="J119:L119" si="61">J108+J118</f>
        <v>1690.6</v>
      </c>
      <c r="K119" s="32"/>
      <c r="L119" s="32">
        <f t="shared" si="61"/>
        <v>217.64999999999998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149</v>
      </c>
      <c r="F120" s="40">
        <v>280</v>
      </c>
      <c r="G120" s="40">
        <v>36.4</v>
      </c>
      <c r="H120" s="40">
        <v>5.9</v>
      </c>
      <c r="I120" s="40">
        <v>53.9</v>
      </c>
      <c r="J120" s="40">
        <v>414.4</v>
      </c>
      <c r="K120" s="41" t="s">
        <v>103</v>
      </c>
      <c r="L120" s="40">
        <v>59.13</v>
      </c>
    </row>
    <row r="121" spans="1:12" ht="15" x14ac:dyDescent="0.25">
      <c r="A121" s="14"/>
      <c r="B121" s="15"/>
      <c r="C121" s="11"/>
      <c r="D121" s="6" t="s">
        <v>26</v>
      </c>
      <c r="E121" s="42" t="s">
        <v>145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48</v>
      </c>
      <c r="L121" s="43">
        <v>11.46</v>
      </c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66</v>
      </c>
      <c r="L122" s="43">
        <v>18.59</v>
      </c>
    </row>
    <row r="123" spans="1:12" ht="15" x14ac:dyDescent="0.25">
      <c r="A123" s="14"/>
      <c r="B123" s="15"/>
      <c r="C123" s="11"/>
      <c r="D123" s="7" t="s">
        <v>23</v>
      </c>
      <c r="E123" s="42" t="s">
        <v>138</v>
      </c>
      <c r="F123" s="43">
        <v>60</v>
      </c>
      <c r="G123" s="43">
        <v>4.3</v>
      </c>
      <c r="H123" s="43">
        <v>0.6</v>
      </c>
      <c r="I123" s="43">
        <v>24.8</v>
      </c>
      <c r="J123" s="43">
        <v>121.5</v>
      </c>
      <c r="K123" s="44" t="s">
        <v>47</v>
      </c>
      <c r="L123" s="43">
        <v>5.79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46.1</v>
      </c>
      <c r="H127" s="19">
        <f t="shared" si="62"/>
        <v>10.1</v>
      </c>
      <c r="I127" s="19">
        <f t="shared" si="62"/>
        <v>93.499999999999986</v>
      </c>
      <c r="J127" s="19">
        <f t="shared" si="62"/>
        <v>649.1</v>
      </c>
      <c r="K127" s="25"/>
      <c r="L127" s="19">
        <f t="shared" ref="L127" si="63">SUM(L120:L126)</f>
        <v>94.970000000000013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63</v>
      </c>
      <c r="F128" s="43">
        <v>60</v>
      </c>
      <c r="G128" s="57">
        <v>1.7</v>
      </c>
      <c r="H128" s="57">
        <v>0.1</v>
      </c>
      <c r="I128" s="58">
        <v>3.5</v>
      </c>
      <c r="J128" s="43">
        <v>22.1</v>
      </c>
      <c r="K128" s="44" t="s">
        <v>127</v>
      </c>
      <c r="L128" s="43">
        <v>18.29</v>
      </c>
    </row>
    <row r="129" spans="1:12" ht="25.5" x14ac:dyDescent="0.25">
      <c r="A129" s="14"/>
      <c r="B129" s="15"/>
      <c r="C129" s="11"/>
      <c r="D129" s="7" t="s">
        <v>27</v>
      </c>
      <c r="E129" s="52" t="s">
        <v>49</v>
      </c>
      <c r="F129" s="53">
        <v>250</v>
      </c>
      <c r="G129" s="53">
        <v>6</v>
      </c>
      <c r="H129" s="53">
        <v>7.3</v>
      </c>
      <c r="I129" s="59">
        <v>17</v>
      </c>
      <c r="J129" s="43">
        <v>156.9</v>
      </c>
      <c r="K129" s="44" t="s">
        <v>128</v>
      </c>
      <c r="L129" s="43">
        <v>18.36</v>
      </c>
    </row>
    <row r="130" spans="1:12" ht="25.5" x14ac:dyDescent="0.25">
      <c r="A130" s="14"/>
      <c r="B130" s="15"/>
      <c r="C130" s="11"/>
      <c r="D130" s="7" t="s">
        <v>28</v>
      </c>
      <c r="E130" s="52" t="s">
        <v>101</v>
      </c>
      <c r="F130" s="53">
        <v>200</v>
      </c>
      <c r="G130" s="53">
        <v>15.3</v>
      </c>
      <c r="H130" s="53">
        <v>14.7</v>
      </c>
      <c r="I130" s="59">
        <v>38.6</v>
      </c>
      <c r="J130" s="43">
        <v>348.2</v>
      </c>
      <c r="K130" s="44" t="s">
        <v>129</v>
      </c>
      <c r="L130" s="43">
        <v>76.62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54" t="s">
        <v>102</v>
      </c>
      <c r="F132" s="55">
        <v>200</v>
      </c>
      <c r="G132" s="43">
        <v>0</v>
      </c>
      <c r="H132" s="43">
        <v>0</v>
      </c>
      <c r="I132" s="43">
        <v>10</v>
      </c>
      <c r="J132" s="43">
        <v>43</v>
      </c>
      <c r="K132" s="44" t="s">
        <v>130</v>
      </c>
      <c r="L132" s="43">
        <v>26.47</v>
      </c>
    </row>
    <row r="133" spans="1:12" ht="15" x14ac:dyDescent="0.25">
      <c r="A133" s="14"/>
      <c r="B133" s="15"/>
      <c r="C133" s="11"/>
      <c r="D133" s="7" t="s">
        <v>31</v>
      </c>
      <c r="E133" s="52" t="s">
        <v>56</v>
      </c>
      <c r="F133" s="53">
        <v>65</v>
      </c>
      <c r="G133" s="43">
        <v>4.5999999999999996</v>
      </c>
      <c r="H133" s="43">
        <v>0.4</v>
      </c>
      <c r="I133" s="43">
        <v>29.6</v>
      </c>
      <c r="J133" s="43">
        <v>140.6</v>
      </c>
      <c r="K133" s="44" t="s">
        <v>47</v>
      </c>
      <c r="L133" s="43">
        <v>4.9400000000000004</v>
      </c>
    </row>
    <row r="134" spans="1:12" ht="15" x14ac:dyDescent="0.25">
      <c r="A134" s="14"/>
      <c r="B134" s="15"/>
      <c r="C134" s="11"/>
      <c r="D134" s="7" t="s">
        <v>32</v>
      </c>
      <c r="E134" s="52" t="s">
        <v>57</v>
      </c>
      <c r="F134" s="53">
        <v>60</v>
      </c>
      <c r="G134" s="43">
        <v>4.08</v>
      </c>
      <c r="H134" s="43">
        <v>0.72</v>
      </c>
      <c r="I134" s="43">
        <v>23.76</v>
      </c>
      <c r="J134" s="43">
        <v>117.36</v>
      </c>
      <c r="K134" s="44" t="s">
        <v>47</v>
      </c>
      <c r="L134" s="43">
        <v>6.74</v>
      </c>
    </row>
    <row r="135" spans="1:12" ht="15" x14ac:dyDescent="0.25">
      <c r="A135" s="14"/>
      <c r="B135" s="15"/>
      <c r="C135" s="11"/>
      <c r="D135" s="6"/>
      <c r="E135" s="56"/>
      <c r="F135" s="56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31.68</v>
      </c>
      <c r="H137" s="19">
        <f t="shared" si="64"/>
        <v>23.219999999999995</v>
      </c>
      <c r="I137" s="19">
        <f t="shared" si="64"/>
        <v>122.46</v>
      </c>
      <c r="J137" s="19">
        <f t="shared" si="64"/>
        <v>828.16000000000008</v>
      </c>
      <c r="K137" s="25"/>
      <c r="L137" s="19">
        <f t="shared" ref="L137" si="65">SUM(L128:L136)</f>
        <v>151.42000000000002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1435</v>
      </c>
      <c r="G138" s="32">
        <f t="shared" ref="G138" si="66">G127+G137</f>
        <v>77.78</v>
      </c>
      <c r="H138" s="32">
        <f t="shared" ref="H138" si="67">H127+H137</f>
        <v>33.319999999999993</v>
      </c>
      <c r="I138" s="32">
        <f t="shared" ref="I138" si="68">I127+I137</f>
        <v>215.95999999999998</v>
      </c>
      <c r="J138" s="32">
        <f t="shared" ref="J138:L138" si="69">J127+J137</f>
        <v>1477.2600000000002</v>
      </c>
      <c r="K138" s="32"/>
      <c r="L138" s="32">
        <f t="shared" si="69"/>
        <v>246.39000000000004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108</v>
      </c>
      <c r="F139" s="40">
        <v>150</v>
      </c>
      <c r="G139" s="40">
        <v>23.4</v>
      </c>
      <c r="H139" s="40">
        <v>11.4</v>
      </c>
      <c r="I139" s="40">
        <v>42.2</v>
      </c>
      <c r="J139" s="40">
        <v>364.5</v>
      </c>
      <c r="K139" s="41" t="s">
        <v>74</v>
      </c>
      <c r="L139" s="40">
        <v>67.349999999999994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76</v>
      </c>
      <c r="L141" s="43">
        <v>17.36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80</v>
      </c>
      <c r="G142" s="43">
        <v>5.6</v>
      </c>
      <c r="H142" s="43">
        <v>0.8</v>
      </c>
      <c r="I142" s="43">
        <v>31.5</v>
      </c>
      <c r="J142" s="43">
        <v>155.69999999999999</v>
      </c>
      <c r="K142" s="44" t="s">
        <v>47</v>
      </c>
      <c r="L142" s="43">
        <v>7.54</v>
      </c>
    </row>
    <row r="143" spans="1:12" ht="15" x14ac:dyDescent="0.25">
      <c r="A143" s="23"/>
      <c r="B143" s="15"/>
      <c r="C143" s="11"/>
      <c r="D143" s="7" t="s">
        <v>24</v>
      </c>
      <c r="E143" s="42" t="s">
        <v>147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47</v>
      </c>
      <c r="L143" s="43">
        <v>19.5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33.4</v>
      </c>
      <c r="H146" s="19">
        <f t="shared" si="70"/>
        <v>15.600000000000001</v>
      </c>
      <c r="I146" s="19">
        <f t="shared" si="70"/>
        <v>96.7</v>
      </c>
      <c r="J146" s="19">
        <f t="shared" si="70"/>
        <v>659.5</v>
      </c>
      <c r="K146" s="25"/>
      <c r="L146" s="19">
        <f t="shared" ref="L146" si="71">SUM(L139:L145)</f>
        <v>111.75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0.8</v>
      </c>
      <c r="H147" s="43">
        <v>2</v>
      </c>
      <c r="I147" s="43">
        <v>4.0999999999999996</v>
      </c>
      <c r="J147" s="43">
        <v>37.6</v>
      </c>
      <c r="K147" s="44" t="s">
        <v>82</v>
      </c>
      <c r="L147" s="43">
        <v>10.27</v>
      </c>
    </row>
    <row r="148" spans="1:12" ht="15" x14ac:dyDescent="0.25">
      <c r="A148" s="23"/>
      <c r="B148" s="15"/>
      <c r="C148" s="11"/>
      <c r="D148" s="7" t="s">
        <v>27</v>
      </c>
      <c r="E148" s="42" t="s">
        <v>150</v>
      </c>
      <c r="F148" s="43">
        <v>250</v>
      </c>
      <c r="G148" s="43">
        <v>5.9</v>
      </c>
      <c r="H148" s="43">
        <v>7.1</v>
      </c>
      <c r="I148" s="43">
        <v>12.7</v>
      </c>
      <c r="J148" s="43">
        <v>138</v>
      </c>
      <c r="K148" s="44" t="s">
        <v>67</v>
      </c>
      <c r="L148" s="43">
        <v>19.3</v>
      </c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100</v>
      </c>
      <c r="G149" s="43">
        <v>18.2</v>
      </c>
      <c r="H149" s="43">
        <v>17.399999999999999</v>
      </c>
      <c r="I149" s="43">
        <v>16.399999999999999</v>
      </c>
      <c r="J149" s="43">
        <v>295.2</v>
      </c>
      <c r="K149" s="44" t="s">
        <v>110</v>
      </c>
      <c r="L149" s="43">
        <v>64.09</v>
      </c>
    </row>
    <row r="150" spans="1:12" ht="15" x14ac:dyDescent="0.25">
      <c r="A150" s="23"/>
      <c r="B150" s="15"/>
      <c r="C150" s="11"/>
      <c r="D150" s="7" t="s">
        <v>29</v>
      </c>
      <c r="E150" s="42" t="s">
        <v>97</v>
      </c>
      <c r="F150" s="43">
        <v>180</v>
      </c>
      <c r="G150" s="43">
        <v>6.4</v>
      </c>
      <c r="H150" s="43">
        <v>5.9</v>
      </c>
      <c r="I150" s="43">
        <v>39.4</v>
      </c>
      <c r="J150" s="43">
        <v>236.2</v>
      </c>
      <c r="K150" s="44" t="s">
        <v>98</v>
      </c>
      <c r="L150" s="43">
        <v>13.12</v>
      </c>
    </row>
    <row r="151" spans="1:12" ht="15" x14ac:dyDescent="0.25">
      <c r="A151" s="23"/>
      <c r="B151" s="15"/>
      <c r="C151" s="11"/>
      <c r="D151" s="7" t="s">
        <v>30</v>
      </c>
      <c r="E151" s="42" t="s">
        <v>111</v>
      </c>
      <c r="F151" s="43">
        <v>200</v>
      </c>
      <c r="G151" s="43">
        <v>0.2</v>
      </c>
      <c r="H151" s="43">
        <v>0.1</v>
      </c>
      <c r="I151" s="43">
        <v>9.9</v>
      </c>
      <c r="J151" s="43">
        <v>41.6</v>
      </c>
      <c r="K151" s="44" t="s">
        <v>112</v>
      </c>
      <c r="L151" s="43">
        <v>8.0500000000000007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47</v>
      </c>
      <c r="L152" s="43">
        <v>2.2799999999999998</v>
      </c>
    </row>
    <row r="153" spans="1:12" ht="15" x14ac:dyDescent="0.25">
      <c r="A153" s="23"/>
      <c r="B153" s="15"/>
      <c r="C153" s="11"/>
      <c r="D153" s="7" t="s">
        <v>32</v>
      </c>
      <c r="E153" s="42" t="s">
        <v>57</v>
      </c>
      <c r="F153" s="43">
        <v>60</v>
      </c>
      <c r="G153" s="43">
        <v>4</v>
      </c>
      <c r="H153" s="43">
        <v>0.7</v>
      </c>
      <c r="I153" s="43">
        <v>20</v>
      </c>
      <c r="J153" s="43">
        <v>102.5</v>
      </c>
      <c r="K153" s="44" t="s">
        <v>47</v>
      </c>
      <c r="L153" s="43">
        <v>6.74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37.799999999999997</v>
      </c>
      <c r="H156" s="19">
        <f t="shared" si="72"/>
        <v>33.400000000000006</v>
      </c>
      <c r="I156" s="19">
        <f t="shared" si="72"/>
        <v>117.3</v>
      </c>
      <c r="J156" s="19">
        <f t="shared" si="72"/>
        <v>921.4</v>
      </c>
      <c r="K156" s="25"/>
      <c r="L156" s="19">
        <f t="shared" ref="L156" si="73">SUM(L147:L155)</f>
        <v>123.85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1430</v>
      </c>
      <c r="G157" s="32">
        <f t="shared" ref="G157" si="74">G146+G156</f>
        <v>71.199999999999989</v>
      </c>
      <c r="H157" s="32">
        <f t="shared" ref="H157" si="75">H146+H156</f>
        <v>49.000000000000007</v>
      </c>
      <c r="I157" s="32">
        <f t="shared" ref="I157" si="76">I146+I156</f>
        <v>214</v>
      </c>
      <c r="J157" s="32">
        <f t="shared" ref="J157:L157" si="77">J146+J156</f>
        <v>1580.9</v>
      </c>
      <c r="K157" s="32"/>
      <c r="L157" s="32">
        <f t="shared" si="77"/>
        <v>235.6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151</v>
      </c>
      <c r="F158" s="40">
        <v>280</v>
      </c>
      <c r="G158" s="40">
        <v>29</v>
      </c>
      <c r="H158" s="40">
        <v>11.9</v>
      </c>
      <c r="I158" s="40">
        <v>56.5</v>
      </c>
      <c r="J158" s="40">
        <v>449</v>
      </c>
      <c r="K158" s="41" t="s">
        <v>115</v>
      </c>
      <c r="L158" s="40">
        <v>64.239999999999995</v>
      </c>
    </row>
    <row r="159" spans="1:12" ht="15" x14ac:dyDescent="0.25">
      <c r="A159" s="23"/>
      <c r="B159" s="15"/>
      <c r="C159" s="11"/>
      <c r="D159" s="6" t="s">
        <v>26</v>
      </c>
      <c r="E159" s="42" t="s">
        <v>113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114</v>
      </c>
      <c r="L159" s="43">
        <v>31.36</v>
      </c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85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138</v>
      </c>
      <c r="F161" s="43">
        <v>50</v>
      </c>
      <c r="G161" s="43">
        <v>3.6</v>
      </c>
      <c r="H161" s="43">
        <v>0.4</v>
      </c>
      <c r="I161" s="43">
        <v>21.5</v>
      </c>
      <c r="J161" s="43">
        <v>104.5</v>
      </c>
      <c r="K161" s="44" t="s">
        <v>47</v>
      </c>
      <c r="L161" s="43">
        <v>4.53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34</v>
      </c>
      <c r="H165" s="19">
        <f t="shared" si="78"/>
        <v>12.6</v>
      </c>
      <c r="I165" s="19">
        <f t="shared" si="78"/>
        <v>90.7</v>
      </c>
      <c r="J165" s="19">
        <f t="shared" si="78"/>
        <v>612.70000000000005</v>
      </c>
      <c r="K165" s="25"/>
      <c r="L165" s="19">
        <f t="shared" ref="L165" si="79">SUM(L158:L164)</f>
        <v>103.13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93</v>
      </c>
      <c r="L166" s="43">
        <v>4.29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8.4</v>
      </c>
      <c r="H167" s="43">
        <v>5.7</v>
      </c>
      <c r="I167" s="43">
        <v>20.3</v>
      </c>
      <c r="J167" s="43">
        <v>166.4</v>
      </c>
      <c r="K167" s="44" t="s">
        <v>87</v>
      </c>
      <c r="L167" s="43">
        <v>11.57</v>
      </c>
    </row>
    <row r="168" spans="1:12" ht="15" x14ac:dyDescent="0.25">
      <c r="A168" s="23"/>
      <c r="B168" s="15"/>
      <c r="C168" s="11"/>
      <c r="D168" s="7" t="s">
        <v>28</v>
      </c>
      <c r="E168" s="42" t="s">
        <v>116</v>
      </c>
      <c r="F168" s="43">
        <v>120</v>
      </c>
      <c r="G168" s="43">
        <v>23.5</v>
      </c>
      <c r="H168" s="43">
        <v>8.1</v>
      </c>
      <c r="I168" s="43">
        <v>4.5999999999999996</v>
      </c>
      <c r="J168" s="43">
        <v>185.5</v>
      </c>
      <c r="K168" s="44">
        <v>405</v>
      </c>
      <c r="L168" s="43">
        <v>66.790000000000006</v>
      </c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180</v>
      </c>
      <c r="G169" s="43">
        <v>3.7</v>
      </c>
      <c r="H169" s="43">
        <v>6.4</v>
      </c>
      <c r="I169" s="43">
        <v>23.8</v>
      </c>
      <c r="J169" s="43">
        <v>167.2</v>
      </c>
      <c r="K169" s="44" t="s">
        <v>91</v>
      </c>
      <c r="L169" s="43">
        <v>28.78</v>
      </c>
    </row>
    <row r="170" spans="1:12" ht="15" x14ac:dyDescent="0.25">
      <c r="A170" s="23"/>
      <c r="B170" s="15"/>
      <c r="C170" s="11"/>
      <c r="D170" s="7" t="s">
        <v>30</v>
      </c>
      <c r="E170" s="42" t="s">
        <v>131</v>
      </c>
      <c r="F170" s="43">
        <v>200</v>
      </c>
      <c r="G170" s="43">
        <v>0.1</v>
      </c>
      <c r="H170" s="43">
        <v>0</v>
      </c>
      <c r="I170" s="43">
        <v>7.1</v>
      </c>
      <c r="J170" s="43">
        <v>28.8</v>
      </c>
      <c r="K170" s="44" t="s">
        <v>132</v>
      </c>
      <c r="L170" s="43">
        <v>12.27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47</v>
      </c>
      <c r="L171" s="43">
        <v>4.5599999999999996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60</v>
      </c>
      <c r="G172" s="43">
        <v>4</v>
      </c>
      <c r="H172" s="43">
        <v>0.7</v>
      </c>
      <c r="I172" s="43">
        <v>20</v>
      </c>
      <c r="J172" s="43">
        <v>102.5</v>
      </c>
      <c r="K172" s="44" t="s">
        <v>47</v>
      </c>
      <c r="L172" s="43">
        <v>6.74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45.2</v>
      </c>
      <c r="H175" s="19">
        <f t="shared" si="80"/>
        <v>21.499999999999996</v>
      </c>
      <c r="I175" s="19">
        <f t="shared" si="80"/>
        <v>110.5</v>
      </c>
      <c r="J175" s="19">
        <f t="shared" si="80"/>
        <v>816.19999999999993</v>
      </c>
      <c r="K175" s="25"/>
      <c r="L175" s="19">
        <f t="shared" ref="L175" si="81">SUM(L166:L174)</f>
        <v>135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1520</v>
      </c>
      <c r="G176" s="32">
        <f t="shared" ref="G176" si="82">G165+G175</f>
        <v>79.2</v>
      </c>
      <c r="H176" s="32">
        <f t="shared" ref="H176" si="83">H165+H175</f>
        <v>34.099999999999994</v>
      </c>
      <c r="I176" s="32">
        <f t="shared" ref="I176" si="84">I165+I175</f>
        <v>201.2</v>
      </c>
      <c r="J176" s="32">
        <f t="shared" ref="J176:L176" si="85">J165+J175</f>
        <v>1428.9</v>
      </c>
      <c r="K176" s="32"/>
      <c r="L176" s="32">
        <f t="shared" si="85"/>
        <v>238.13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150</v>
      </c>
      <c r="G177" s="40">
        <v>12.7</v>
      </c>
      <c r="H177" s="40">
        <v>18</v>
      </c>
      <c r="I177" s="40">
        <v>3.2</v>
      </c>
      <c r="J177" s="40">
        <v>225.5</v>
      </c>
      <c r="K177" s="41" t="s">
        <v>118</v>
      </c>
      <c r="L177" s="40">
        <v>55.57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66</v>
      </c>
      <c r="L179" s="43">
        <v>22.33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90</v>
      </c>
      <c r="G180" s="43">
        <v>6.3</v>
      </c>
      <c r="H180" s="43">
        <v>1.1000000000000001</v>
      </c>
      <c r="I180" s="43">
        <v>34.799999999999997</v>
      </c>
      <c r="J180" s="43">
        <v>172.8</v>
      </c>
      <c r="K180" s="44" t="s">
        <v>47</v>
      </c>
      <c r="L180" s="43">
        <v>9.02</v>
      </c>
    </row>
    <row r="181" spans="1:12" ht="15" x14ac:dyDescent="0.25">
      <c r="A181" s="23"/>
      <c r="B181" s="15"/>
      <c r="C181" s="11"/>
      <c r="D181" s="7" t="s">
        <v>24</v>
      </c>
      <c r="E181" s="42" t="s">
        <v>152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47</v>
      </c>
      <c r="L181" s="43">
        <v>40.950000000000003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24.3</v>
      </c>
      <c r="H184" s="19">
        <f t="shared" si="86"/>
        <v>23.1</v>
      </c>
      <c r="I184" s="19">
        <f t="shared" si="86"/>
        <v>66</v>
      </c>
      <c r="J184" s="19">
        <f t="shared" si="86"/>
        <v>567</v>
      </c>
      <c r="K184" s="25"/>
      <c r="L184" s="19">
        <f t="shared" ref="L184" si="87">SUM(L177:L183)</f>
        <v>127.87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145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48</v>
      </c>
      <c r="L185" s="43">
        <v>20.100000000000001</v>
      </c>
    </row>
    <row r="186" spans="1:12" ht="15" x14ac:dyDescent="0.25">
      <c r="A186" s="23"/>
      <c r="B186" s="15"/>
      <c r="C186" s="11"/>
      <c r="D186" s="7" t="s">
        <v>27</v>
      </c>
      <c r="E186" s="42" t="s">
        <v>119</v>
      </c>
      <c r="F186" s="43">
        <v>250</v>
      </c>
      <c r="G186" s="43">
        <v>3.9</v>
      </c>
      <c r="H186" s="43">
        <v>6.4</v>
      </c>
      <c r="I186" s="43">
        <v>15.4</v>
      </c>
      <c r="J186" s="43">
        <v>134.4</v>
      </c>
      <c r="K186" s="44" t="s">
        <v>120</v>
      </c>
      <c r="L186" s="43">
        <v>17.829999999999998</v>
      </c>
    </row>
    <row r="187" spans="1:12" ht="15" x14ac:dyDescent="0.25">
      <c r="A187" s="23"/>
      <c r="B187" s="15"/>
      <c r="C187" s="11"/>
      <c r="D187" s="7" t="s">
        <v>28</v>
      </c>
      <c r="E187" s="42" t="s">
        <v>153</v>
      </c>
      <c r="F187" s="43">
        <v>100</v>
      </c>
      <c r="G187" s="43">
        <v>14.5</v>
      </c>
      <c r="H187" s="43">
        <v>14.6</v>
      </c>
      <c r="I187" s="43">
        <v>8.1</v>
      </c>
      <c r="J187" s="43">
        <v>221.9</v>
      </c>
      <c r="K187" s="44" t="s">
        <v>122</v>
      </c>
      <c r="L187" s="43">
        <v>59.4</v>
      </c>
    </row>
    <row r="188" spans="1:12" ht="15" x14ac:dyDescent="0.25">
      <c r="A188" s="23"/>
      <c r="B188" s="15"/>
      <c r="C188" s="11"/>
      <c r="D188" s="7" t="s">
        <v>29</v>
      </c>
      <c r="E188" s="42" t="s">
        <v>121</v>
      </c>
      <c r="F188" s="43">
        <v>180</v>
      </c>
      <c r="G188" s="43">
        <v>4.2</v>
      </c>
      <c r="H188" s="43">
        <v>5.8</v>
      </c>
      <c r="I188" s="43">
        <v>42</v>
      </c>
      <c r="J188" s="43">
        <v>236.2</v>
      </c>
      <c r="K188" s="44" t="s">
        <v>83</v>
      </c>
      <c r="L188" s="43">
        <v>17.559999999999999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0.3</v>
      </c>
      <c r="H189" s="43">
        <v>0.1</v>
      </c>
      <c r="I189" s="43">
        <v>8.4</v>
      </c>
      <c r="J189" s="43">
        <v>35.5</v>
      </c>
      <c r="K189" s="44" t="s">
        <v>100</v>
      </c>
      <c r="L189" s="43">
        <v>20.010000000000002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47</v>
      </c>
      <c r="L190" s="43">
        <v>4.5599999999999996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60</v>
      </c>
      <c r="G191" s="43">
        <v>4</v>
      </c>
      <c r="H191" s="43">
        <v>0.7</v>
      </c>
      <c r="I191" s="43">
        <v>20</v>
      </c>
      <c r="J191" s="43">
        <v>102.5</v>
      </c>
      <c r="K191" s="44" t="s">
        <v>47</v>
      </c>
      <c r="L191" s="43">
        <v>6.74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32.200000000000003</v>
      </c>
      <c r="H194" s="19">
        <f t="shared" si="88"/>
        <v>28.200000000000003</v>
      </c>
      <c r="I194" s="19">
        <f t="shared" si="88"/>
        <v>125.7</v>
      </c>
      <c r="J194" s="19">
        <f t="shared" si="88"/>
        <v>883.9</v>
      </c>
      <c r="K194" s="25"/>
      <c r="L194" s="19">
        <f t="shared" ref="L194" si="89">SUM(L185:L193)</f>
        <v>146.20000000000002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1500</v>
      </c>
      <c r="G195" s="32">
        <f t="shared" ref="G195" si="90">G184+G194</f>
        <v>56.5</v>
      </c>
      <c r="H195" s="32">
        <f t="shared" ref="H195" si="91">H184+H194</f>
        <v>51.300000000000004</v>
      </c>
      <c r="I195" s="32">
        <f t="shared" ref="I195" si="92">I184+I194</f>
        <v>191.7</v>
      </c>
      <c r="J195" s="32">
        <f t="shared" ref="J195:L195" si="93">J184+J194</f>
        <v>1450.9</v>
      </c>
      <c r="K195" s="32"/>
      <c r="L195" s="32">
        <f t="shared" si="93"/>
        <v>274.07000000000005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1483.5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64.277999999999992</v>
      </c>
      <c r="H196" s="34">
        <f t="shared" si="94"/>
        <v>39.841999999999999</v>
      </c>
      <c r="I196" s="34">
        <f t="shared" si="94"/>
        <v>207.01600000000002</v>
      </c>
      <c r="J196" s="34">
        <f t="shared" si="94"/>
        <v>1465.4959999999999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232.18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2023-10-18T09:21:46Z</cp:lastPrinted>
  <dcterms:created xsi:type="dcterms:W3CDTF">2022-05-16T14:23:56Z</dcterms:created>
  <dcterms:modified xsi:type="dcterms:W3CDTF">2025-01-09T02:19:46Z</dcterms:modified>
</cp:coreProperties>
</file>